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Health_service_use\Part 4\"/>
    </mc:Choice>
  </mc:AlternateContent>
  <bookViews>
    <workbookView xWindow="0" yWindow="0" windowWidth="12576" windowHeight="4920"/>
  </bookViews>
  <sheets>
    <sheet name="Suppltbl_adult" sheetId="19" r:id="rId1"/>
    <sheet name="tbl_data" sheetId="37" r:id="rId2"/>
    <sheet name="orig_data" sheetId="36" r:id="rId3"/>
  </sheets>
  <definedNames>
    <definedName name="IDX" localSheetId="2">orig_data!$A$4</definedName>
  </definedNames>
  <calcPr calcId="162913"/>
</workbook>
</file>

<file path=xl/calcChain.xml><?xml version="1.0" encoding="utf-8"?>
<calcChain xmlns="http://schemas.openxmlformats.org/spreadsheetml/2006/main">
  <c r="B30" i="19" l="1"/>
  <c r="C30" i="19"/>
  <c r="B29" i="19"/>
  <c r="C29" i="19"/>
  <c r="B31" i="19"/>
  <c r="C31" i="19"/>
  <c r="B26" i="19"/>
  <c r="C26" i="19"/>
  <c r="B25" i="19"/>
  <c r="C25" i="19"/>
  <c r="B27" i="19"/>
  <c r="C27" i="19"/>
  <c r="C2" i="37"/>
  <c r="D2" i="37"/>
  <c r="E2" i="37"/>
  <c r="F2" i="37"/>
  <c r="G2" i="37"/>
  <c r="H2" i="37"/>
  <c r="C13" i="37"/>
  <c r="D13" i="37"/>
  <c r="E13" i="37"/>
  <c r="F13" i="37"/>
  <c r="B21" i="19" s="1"/>
  <c r="G13" i="37"/>
  <c r="C21" i="19" s="1"/>
  <c r="H13" i="37"/>
  <c r="C15" i="37"/>
  <c r="D15" i="37"/>
  <c r="E15" i="37"/>
  <c r="F15" i="37"/>
  <c r="B20" i="19" s="1"/>
  <c r="G15" i="37"/>
  <c r="C20" i="19" s="1"/>
  <c r="H15" i="37"/>
  <c r="C14" i="37"/>
  <c r="D14" i="37"/>
  <c r="E14" i="37"/>
  <c r="F14" i="37"/>
  <c r="B22" i="19" s="1"/>
  <c r="G14" i="37"/>
  <c r="C22" i="19" s="1"/>
  <c r="H14" i="37"/>
  <c r="C10" i="37"/>
  <c r="D10" i="37"/>
  <c r="E10" i="37"/>
  <c r="F10" i="37"/>
  <c r="B17" i="19" s="1"/>
  <c r="G10" i="37"/>
  <c r="C17" i="19" s="1"/>
  <c r="H10" i="37"/>
  <c r="C12" i="37"/>
  <c r="D12" i="37"/>
  <c r="E12" i="37"/>
  <c r="F12" i="37"/>
  <c r="B16" i="19" s="1"/>
  <c r="G12" i="37"/>
  <c r="C16" i="19" s="1"/>
  <c r="H12" i="37"/>
  <c r="C11" i="37"/>
  <c r="D11" i="37"/>
  <c r="E11" i="37"/>
  <c r="F11" i="37"/>
  <c r="B18" i="19" s="1"/>
  <c r="G11" i="37"/>
  <c r="C18" i="19" s="1"/>
  <c r="H11" i="37"/>
  <c r="C19" i="37"/>
  <c r="D19" i="37"/>
  <c r="E19" i="37"/>
  <c r="F19" i="37"/>
  <c r="G19" i="37"/>
  <c r="H19" i="37"/>
  <c r="C20" i="37"/>
  <c r="D20" i="37"/>
  <c r="E20" i="37"/>
  <c r="F20" i="37"/>
  <c r="G20" i="37"/>
  <c r="H20" i="37"/>
  <c r="C21" i="37"/>
  <c r="D21" i="37"/>
  <c r="E21" i="37"/>
  <c r="F21" i="37"/>
  <c r="G21" i="37"/>
  <c r="H21" i="37"/>
  <c r="C16" i="37"/>
  <c r="D16" i="37"/>
  <c r="E16" i="37"/>
  <c r="F16" i="37"/>
  <c r="G16" i="37"/>
  <c r="H16" i="37"/>
  <c r="C17" i="37"/>
  <c r="D17" i="37"/>
  <c r="E17" i="37"/>
  <c r="F17" i="37"/>
  <c r="G17" i="37"/>
  <c r="H17" i="37"/>
  <c r="C18" i="37"/>
  <c r="D18" i="37"/>
  <c r="E18" i="37"/>
  <c r="F18" i="37"/>
  <c r="G18" i="37"/>
  <c r="H18" i="37"/>
  <c r="C3" i="37"/>
  <c r="D3" i="37"/>
  <c r="E3" i="37"/>
  <c r="F3" i="37"/>
  <c r="B9" i="19" s="1"/>
  <c r="G3" i="37"/>
  <c r="C9" i="19" s="1"/>
  <c r="H3" i="37"/>
  <c r="C5" i="37"/>
  <c r="D5" i="37"/>
  <c r="E5" i="37"/>
  <c r="F5" i="37"/>
  <c r="B8" i="19" s="1"/>
  <c r="G5" i="37"/>
  <c r="C8" i="19" s="1"/>
  <c r="H5" i="37"/>
  <c r="C4" i="37"/>
  <c r="D4" i="37"/>
  <c r="E4" i="37"/>
  <c r="F4" i="37"/>
  <c r="B10" i="19" s="1"/>
  <c r="G4" i="37"/>
  <c r="C10" i="19" s="1"/>
  <c r="H4" i="37"/>
  <c r="C6" i="37"/>
  <c r="D6" i="37"/>
  <c r="E6" i="37"/>
  <c r="F6" i="37"/>
  <c r="B12" i="19" s="1"/>
  <c r="G6" i="37"/>
  <c r="C12" i="19" s="1"/>
  <c r="H6" i="37"/>
  <c r="C9" i="37"/>
  <c r="D9" i="37"/>
  <c r="E9" i="37"/>
  <c r="F9" i="37"/>
  <c r="G9" i="37"/>
  <c r="H9" i="37"/>
  <c r="C8" i="37"/>
  <c r="D8" i="37"/>
  <c r="E8" i="37"/>
  <c r="F8" i="37"/>
  <c r="B14" i="19" s="1"/>
  <c r="G8" i="37"/>
  <c r="C14" i="19" s="1"/>
  <c r="H8" i="37"/>
  <c r="C7" i="37"/>
  <c r="D7" i="37"/>
  <c r="E7" i="37"/>
  <c r="F7" i="37"/>
  <c r="B13" i="19" s="1"/>
  <c r="G7" i="37"/>
  <c r="C13" i="19" s="1"/>
  <c r="H7" i="37"/>
</calcChain>
</file>

<file path=xl/sharedStrings.xml><?xml version="1.0" encoding="utf-8"?>
<sst xmlns="http://schemas.openxmlformats.org/spreadsheetml/2006/main" count="177" uniqueCount="62">
  <si>
    <t>diagg</t>
  </si>
  <si>
    <t>PERCENT</t>
  </si>
  <si>
    <t>.</t>
  </si>
  <si>
    <t>Adults</t>
  </si>
  <si>
    <t>Other</t>
  </si>
  <si>
    <t>source:</t>
  </si>
  <si>
    <t>date:</t>
  </si>
  <si>
    <t>\\mchpe.cpe.umanitoba.ca\MCHP\Public\Shared Resources\Project\asp\Analyses\PatternsHealthServiceUse\amb_visits_dx_specific.html</t>
  </si>
  <si>
    <t>Appropriateness of Drug Subclass Resulting from Ambulatory visits to PCP, by specific medical conditions in 2016</t>
  </si>
  <si>
    <t>Compared Each category to Appropriate</t>
  </si>
  <si>
    <t>pop</t>
  </si>
  <si>
    <t>ApprSubclass</t>
  </si>
  <si>
    <t>COUNT</t>
  </si>
  <si>
    <t>Pvalue_BinomialExact</t>
  </si>
  <si>
    <t>sig5p</t>
  </si>
  <si>
    <t>01.Pneumonia</t>
  </si>
  <si>
    <t>Kids&lt;5</t>
  </si>
  <si>
    <t>AppropriateCA/CE</t>
  </si>
  <si>
    <t>None</t>
  </si>
  <si>
    <t>*</t>
  </si>
  <si>
    <t>All Kids</t>
  </si>
  <si>
    <t>09.Viral pneumonia</t>
  </si>
  <si>
    <t>13.Pneumonia and Viral pneumonia</t>
  </si>
  <si>
    <t>02.UTIs</t>
  </si>
  <si>
    <t>All</t>
  </si>
  <si>
    <t>AppropriateOther</t>
  </si>
  <si>
    <t>MacrolidesFA/FF</t>
  </si>
  <si>
    <t>03.SSTIs</t>
  </si>
  <si>
    <t>FluroquinoloneMA</t>
  </si>
  <si>
    <t>05.Combined AOM</t>
  </si>
  <si>
    <t>AppropriateCA/CR/DC</t>
  </si>
  <si>
    <t>06.Pharyngitis/tonsillitis/strep</t>
  </si>
  <si>
    <t>SubsFA/DB_Appropriate</t>
  </si>
  <si>
    <t>Program: S:\asp\prog\RoxanaD\2.PatternsHealthServiceUse\amb_visits_dx_specific.sas Date: 12FEB2019 8:53:02 User: RoxanaD Host: SAL-DA-1</t>
  </si>
  <si>
    <t>Count</t>
  </si>
  <si>
    <t>Percent</t>
  </si>
  <si>
    <t>Acute Otitis Media</t>
  </si>
  <si>
    <t>Pharyngitis</t>
  </si>
  <si>
    <t>Pneumonia</t>
  </si>
  <si>
    <t>Urinary Tract Infections</t>
  </si>
  <si>
    <t>Skin and Soft Tissue Infections</t>
  </si>
  <si>
    <t>Conditions That May Require Antibiotics</t>
  </si>
  <si>
    <t>Conditions That Usually Require Antibiotics</t>
  </si>
  <si>
    <t>Acute Otitis Media (All Ages)</t>
  </si>
  <si>
    <t>Pharyngitis (All Ages)</t>
  </si>
  <si>
    <t>Pneumonia (Ages Under 5)</t>
  </si>
  <si>
    <t>Urinary Tract Infections (All Ages)</t>
  </si>
  <si>
    <t>Skin and Soft Tissue Infections (Adults)</t>
  </si>
  <si>
    <t>Pneumonia (Ages 0-14)</t>
  </si>
  <si>
    <r>
      <t>Bolded</t>
    </r>
    <r>
      <rPr>
        <sz val="7"/>
        <color theme="1"/>
        <rFont val="Arial"/>
        <family val="2"/>
      </rPr>
      <t xml:space="preserve"> values indicate a statistically significant difference from appropriate antibitioc dispensations (p&lt;0.05).</t>
    </r>
  </si>
  <si>
    <t>Count and crude percent of dispensations within 5 days of visit</t>
  </si>
  <si>
    <t>Antibiotic Dispensations</t>
  </si>
  <si>
    <t>Conditions and Appropriateness of
Antibiotic Dispensations</t>
  </si>
  <si>
    <t>Appropriate: No Antibiotic Dispensations</t>
  </si>
  <si>
    <t>Inappropriate: Other Antibiotic Dispensations</t>
  </si>
  <si>
    <t>Inappropriate: Dispensations of J01MA</t>
  </si>
  <si>
    <t>Inappropriate: Dispensations of J01FA, J01FF</t>
  </si>
  <si>
    <t>Appropriate: Dispensations of J01CA, J01CR, J01DC (Ref)</t>
  </si>
  <si>
    <t>Appropriate: Dispensations of J01CA, J01CE (Ref)</t>
  </si>
  <si>
    <t>Appropriate: Dispensations of J01FA, J01DB</t>
  </si>
  <si>
    <t>Appropriate: Other Antibiotic Dispensations (Ref)</t>
  </si>
  <si>
    <t>Supplement Table X.X: Appropriateness of Antibiotic Dispensations Resulting from Ambulatory Primary Care Physician Visits by Condition and Age Group (Years),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</si>
</sst>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"/>
  </numFmts>
  <fonts count="3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0"/>
      <name val="Segoe UI"/>
      <family val="2"/>
    </font>
    <font>
      <b/>
      <sz val="9"/>
      <name val="Segoe UI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AFBFE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/>
      <right/>
      <top style="thin">
        <color theme="7"/>
      </top>
      <bottom/>
      <diagonal/>
    </border>
    <border>
      <left/>
      <right/>
      <top/>
      <bottom style="thin">
        <color theme="7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49" fontId="19" fillId="33" borderId="10" applyFill="0">
      <alignment horizontal="center" vertical="center"/>
    </xf>
    <xf numFmtId="3" fontId="19" fillId="33" borderId="10" applyFill="0">
      <alignment horizontal="right" vertical="center" indent="1"/>
    </xf>
    <xf numFmtId="164" fontId="19" fillId="33" borderId="10" applyFill="0">
      <alignment horizontal="right" vertical="center" indent="1"/>
    </xf>
    <xf numFmtId="2" fontId="19" fillId="33" borderId="10" applyFill="0">
      <alignment horizontal="right" vertical="center" indent="1"/>
    </xf>
    <xf numFmtId="42" fontId="22" fillId="33" borderId="10" applyFill="0">
      <alignment horizontal="right" vertical="center" indent="1"/>
    </xf>
    <xf numFmtId="165" fontId="19" fillId="33" borderId="10" applyFill="0">
      <alignment horizontal="right" vertical="center" indent="1"/>
    </xf>
    <xf numFmtId="44" fontId="19" fillId="33" borderId="10" applyFill="0">
      <alignment horizontal="right" vertical="center" indent="1"/>
    </xf>
    <xf numFmtId="9" fontId="19" fillId="33" borderId="10" applyFill="0">
      <alignment horizontal="right" vertical="center" indent="1"/>
    </xf>
    <xf numFmtId="166" fontId="19" fillId="33" borderId="10" applyFill="0">
      <alignment horizontal="right" vertical="center" indent="1"/>
    </xf>
    <xf numFmtId="10" fontId="19" fillId="33" borderId="10" applyFill="0">
      <alignment horizontal="right" vertical="center" indent="1"/>
    </xf>
    <xf numFmtId="0" fontId="23" fillId="33" borderId="0">
      <alignment horizontal="left" vertical="top"/>
    </xf>
    <xf numFmtId="0" fontId="24" fillId="33" borderId="10" applyFill="0">
      <alignment horizontal="center" vertical="center"/>
    </xf>
    <xf numFmtId="0" fontId="21" fillId="33" borderId="0">
      <alignment horizontal="center" vertical="center" wrapText="1"/>
    </xf>
    <xf numFmtId="0" fontId="25" fillId="34" borderId="11">
      <alignment horizontal="center" vertical="center" wrapText="1"/>
    </xf>
    <xf numFmtId="0" fontId="21" fillId="33" borderId="12" applyFill="0">
      <alignment horizontal="left" vertical="center" indent="1"/>
    </xf>
    <xf numFmtId="49" fontId="21" fillId="35" borderId="0">
      <alignment horizontal="left" vertical="center" indent="1"/>
    </xf>
    <xf numFmtId="49" fontId="20" fillId="33" borderId="0"/>
    <xf numFmtId="49" fontId="21" fillId="33" borderId="0">
      <alignment vertical="center" wrapText="1"/>
    </xf>
    <xf numFmtId="0" fontId="19" fillId="0" borderId="0"/>
    <xf numFmtId="0" fontId="1" fillId="0" borderId="0"/>
  </cellStyleXfs>
  <cellXfs count="49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 applyAlignment="1">
      <alignment vertical="center"/>
    </xf>
    <xf numFmtId="0" fontId="21" fillId="36" borderId="15" xfId="56" applyFill="1" applyBorder="1" applyAlignment="1">
      <alignment horizontal="left" vertical="center" wrapText="1" indent="2"/>
    </xf>
    <xf numFmtId="15" fontId="0" fillId="0" borderId="0" xfId="0" applyNumberFormat="1"/>
    <xf numFmtId="49" fontId="21" fillId="35" borderId="13" xfId="57" applyBorder="1" applyAlignment="1">
      <alignment horizontal="left" vertical="center" indent="1"/>
    </xf>
    <xf numFmtId="0" fontId="21" fillId="33" borderId="15" xfId="56" applyFill="1" applyBorder="1" applyAlignment="1">
      <alignment horizontal="left" vertical="center" indent="2"/>
    </xf>
    <xf numFmtId="2" fontId="21" fillId="35" borderId="0" xfId="57" applyNumberFormat="1" applyBorder="1" applyAlignment="1">
      <alignment horizontal="left" vertical="center" indent="1"/>
    </xf>
    <xf numFmtId="0" fontId="19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2" fontId="19" fillId="33" borderId="13" xfId="44" applyNumberFormat="1" applyFill="1" applyBorder="1" applyAlignment="1">
      <alignment horizontal="right" vertical="center" indent="1"/>
    </xf>
    <xf numFmtId="167" fontId="0" fillId="0" borderId="0" xfId="0" applyNumberFormat="1" applyAlignment="1">
      <alignment vertical="center"/>
    </xf>
    <xf numFmtId="167" fontId="21" fillId="35" borderId="14" xfId="57" applyNumberFormat="1" applyBorder="1" applyAlignment="1">
      <alignment horizontal="left" vertical="center" indent="1"/>
    </xf>
    <xf numFmtId="0" fontId="29" fillId="0" borderId="0" xfId="0" applyFont="1" applyAlignment="1">
      <alignment horizontal="left" vertical="center"/>
    </xf>
    <xf numFmtId="11" fontId="29" fillId="0" borderId="0" xfId="0" applyNumberFormat="1" applyFont="1" applyAlignment="1">
      <alignment vertical="top"/>
    </xf>
    <xf numFmtId="0" fontId="29" fillId="37" borderId="0" xfId="0" applyFont="1" applyFill="1" applyAlignment="1">
      <alignment vertical="top"/>
    </xf>
    <xf numFmtId="0" fontId="0" fillId="0" borderId="0" xfId="0" applyAlignment="1"/>
    <xf numFmtId="0" fontId="30" fillId="0" borderId="18" xfId="0" applyFont="1" applyBorder="1" applyAlignment="1">
      <alignment horizontal="center" vertical="top"/>
    </xf>
    <xf numFmtId="0" fontId="30" fillId="0" borderId="19" xfId="0" applyFont="1" applyBorder="1" applyAlignment="1">
      <alignment horizontal="center" vertical="top"/>
    </xf>
    <xf numFmtId="0" fontId="29" fillId="0" borderId="20" xfId="0" applyFont="1" applyBorder="1" applyAlignment="1">
      <alignment vertical="top"/>
    </xf>
    <xf numFmtId="0" fontId="29" fillId="0" borderId="0" xfId="0" applyFont="1" applyAlignment="1">
      <alignment vertical="top"/>
    </xf>
    <xf numFmtId="0" fontId="25" fillId="34" borderId="25" xfId="55" applyBorder="1">
      <alignment horizontal="center" vertical="center" wrapText="1"/>
    </xf>
    <xf numFmtId="0" fontId="25" fillId="34" borderId="26" xfId="55" applyBorder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1" fillId="36" borderId="15" xfId="56" applyFill="1" applyBorder="1" applyAlignment="1">
      <alignment horizontal="left" vertical="center" wrapText="1" indent="3"/>
    </xf>
    <xf numFmtId="0" fontId="21" fillId="33" borderId="15" xfId="56" applyFill="1" applyBorder="1" applyAlignment="1">
      <alignment horizontal="left" vertical="center" indent="3"/>
    </xf>
    <xf numFmtId="3" fontId="19" fillId="36" borderId="10" xfId="43" applyFill="1" applyBorder="1" applyAlignment="1">
      <alignment horizontal="right" vertical="center" indent="3"/>
    </xf>
    <xf numFmtId="2" fontId="19" fillId="36" borderId="10" xfId="45" applyNumberFormat="1" applyFill="1" applyBorder="1" applyAlignment="1">
      <alignment horizontal="right" vertical="center" indent="3"/>
    </xf>
    <xf numFmtId="3" fontId="19" fillId="33" borderId="10" xfId="43" applyFill="1" applyBorder="1" applyAlignment="1">
      <alignment horizontal="right" vertical="center" indent="3"/>
    </xf>
    <xf numFmtId="2" fontId="19" fillId="33" borderId="10" xfId="45" applyNumberFormat="1" applyFill="1" applyBorder="1" applyAlignment="1">
      <alignment horizontal="right" vertical="center" indent="3"/>
    </xf>
    <xf numFmtId="0" fontId="21" fillId="36" borderId="27" xfId="56" applyFill="1" applyBorder="1" applyAlignment="1">
      <alignment horizontal="left" vertical="center" wrapText="1" indent="3"/>
    </xf>
    <xf numFmtId="3" fontId="19" fillId="36" borderId="28" xfId="43" applyFill="1" applyBorder="1" applyAlignment="1">
      <alignment horizontal="right" vertical="center" indent="3"/>
    </xf>
    <xf numFmtId="2" fontId="19" fillId="36" borderId="28" xfId="45" applyNumberFormat="1" applyFill="1" applyBorder="1" applyAlignment="1">
      <alignment horizontal="right" vertical="center" indent="3"/>
    </xf>
    <xf numFmtId="0" fontId="21" fillId="33" borderId="15" xfId="56" applyFill="1" applyBorder="1" applyAlignment="1">
      <alignment horizontal="left" vertical="center" wrapText="1" indent="3"/>
    </xf>
    <xf numFmtId="0" fontId="21" fillId="33" borderId="15" xfId="56" applyFill="1" applyBorder="1" applyAlignment="1">
      <alignment horizontal="left" vertical="center" wrapText="1" indent="2"/>
    </xf>
    <xf numFmtId="0" fontId="21" fillId="36" borderId="15" xfId="56" applyFill="1" applyBorder="1" applyAlignment="1">
      <alignment horizontal="left" vertical="center" indent="2"/>
    </xf>
    <xf numFmtId="0" fontId="21" fillId="36" borderId="15" xfId="56" applyFill="1" applyBorder="1" applyAlignment="1">
      <alignment horizontal="left" vertical="center" indent="3"/>
    </xf>
    <xf numFmtId="167" fontId="19" fillId="33" borderId="10" xfId="44" applyNumberFormat="1" applyFill="1" applyBorder="1" applyAlignment="1">
      <alignment horizontal="right" vertical="center" indent="1"/>
    </xf>
    <xf numFmtId="2" fontId="19" fillId="35" borderId="14" xfId="45" applyNumberFormat="1" applyFill="1" applyBorder="1" applyAlignment="1">
      <alignment horizontal="right" vertical="center" indent="3"/>
    </xf>
    <xf numFmtId="3" fontId="19" fillId="35" borderId="0" xfId="43" applyFill="1" applyBorder="1" applyAlignment="1">
      <alignment horizontal="right" vertical="center" indent="3"/>
    </xf>
    <xf numFmtId="0" fontId="0" fillId="33" borderId="17" xfId="0" applyFill="1" applyBorder="1" applyAlignment="1">
      <alignment horizontal="left" vertical="center"/>
    </xf>
    <xf numFmtId="0" fontId="19" fillId="33" borderId="0" xfId="0" applyFont="1" applyFill="1" applyAlignment="1">
      <alignment horizontal="left" vertical="center" wrapText="1"/>
    </xf>
    <xf numFmtId="0" fontId="26" fillId="33" borderId="0" xfId="0" applyFont="1" applyFill="1" applyAlignment="1">
      <alignment horizontal="left" vertical="center" wrapText="1"/>
    </xf>
    <xf numFmtId="0" fontId="27" fillId="33" borderId="16" xfId="0" applyFont="1" applyFill="1" applyBorder="1" applyAlignment="1">
      <alignment horizontal="left" vertical="center" wrapText="1" indent="1"/>
    </xf>
    <xf numFmtId="0" fontId="25" fillId="34" borderId="22" xfId="55" applyBorder="1">
      <alignment horizontal="center" vertical="center" wrapText="1"/>
    </xf>
    <xf numFmtId="0" fontId="25" fillId="34" borderId="23" xfId="55" applyBorder="1">
      <alignment horizontal="center" vertical="center" wrapText="1"/>
    </xf>
    <xf numFmtId="0" fontId="25" fillId="34" borderId="21" xfId="55" applyBorder="1">
      <alignment horizontal="center" vertical="center" wrapText="1"/>
    </xf>
    <xf numFmtId="0" fontId="25" fillId="34" borderId="24" xfId="55" applyBorder="1">
      <alignment horizontal="center" vertical="center" wrapTex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2"/>
    <cellStyle name="Data#-0 Decimals" xfId="43"/>
    <cellStyle name="Data#-1 Decimal" xfId="44"/>
    <cellStyle name="Data#-2 Decimals" xfId="45"/>
    <cellStyle name="Data$-0 Decimal" xfId="46"/>
    <cellStyle name="Data$-1 Decimal" xfId="47"/>
    <cellStyle name="Data$-2 Decimals" xfId="48"/>
    <cellStyle name="Data%-0 Decimal" xfId="49"/>
    <cellStyle name="Data%-1 Decimal" xfId="50"/>
    <cellStyle name="Data%-2 Decimals" xfId="51"/>
    <cellStyle name="Explanatory Text" xfId="16" builtinId="53" customBuiltin="1"/>
    <cellStyle name="Footnote" xfId="52"/>
    <cellStyle name="Good" xfId="6" builtinId="26" customBuiltin="1"/>
    <cellStyle name="h i" xfId="53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4"/>
    <cellStyle name="Linked Cell" xfId="12" builtinId="24" customBuiltin="1"/>
    <cellStyle name="Main heading X" xfId="55"/>
    <cellStyle name="Main heading Y" xfId="56"/>
    <cellStyle name="Neutral" xfId="8" builtinId="28" customBuiltin="1"/>
    <cellStyle name="Normal" xfId="0" builtinId="0"/>
    <cellStyle name="Normal 2" xfId="60"/>
    <cellStyle name="Normal 3" xfId="61"/>
    <cellStyle name="Note" xfId="15" builtinId="10" customBuiltin="1"/>
    <cellStyle name="Output" xfId="10" builtinId="21" customBuiltin="1"/>
    <cellStyle name="Sub heading Y" xfId="57"/>
    <cellStyle name="Subtitle" xfId="58"/>
    <cellStyle name="Table title" xfId="59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  <dxf>
      <fill>
        <patternFill>
          <bgColor theme="3"/>
        </patternFill>
      </fill>
    </dxf>
    <dxf>
      <fill>
        <patternFill>
          <bgColor theme="0"/>
        </patternFill>
      </fill>
    </dxf>
  </dxfs>
  <tableStyles count="3" defaultTableStyle="TableStyleMedium2" defaultPivotStyle="PivotStyleLight16">
    <tableStyle name="ALT- shading" table="0" count="2">
      <tableStyleElement type="firstRowStripe" dxfId="15"/>
      <tableStyleElement type="secondRowStripe" dxfId="14"/>
    </tableStyle>
    <tableStyle name="ALT-shading" table="0" count="2">
      <tableStyleElement type="firstColumnStripe" dxfId="13"/>
      <tableStyleElement type="secondColumnStripe" dxfId="12"/>
    </tableStyle>
    <tableStyle name="ALT-shading1" pivot="0" count="2">
      <tableStyleElement type="firstRowStripe" dxfId="11"/>
      <tableStyleElement type="secondRow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1:C32"/>
  <sheetViews>
    <sheetView tabSelected="1" topLeftCell="A11" workbookViewId="0">
      <selection sqref="A1:C32"/>
    </sheetView>
  </sheetViews>
  <sheetFormatPr defaultColWidth="9.109375" defaultRowHeight="13.2" x14ac:dyDescent="0.25"/>
  <cols>
    <col min="1" max="1" width="52.33203125" style="1" customWidth="1"/>
    <col min="2" max="2" width="15.44140625" style="2" customWidth="1"/>
    <col min="3" max="3" width="15.44140625" style="11" customWidth="1"/>
    <col min="4" max="16384" width="9.109375" style="9"/>
  </cols>
  <sheetData>
    <row r="1" spans="1:3" s="8" customFormat="1" ht="27" customHeight="1" x14ac:dyDescent="0.25">
      <c r="A1" s="43" t="s">
        <v>61</v>
      </c>
      <c r="B1" s="43"/>
      <c r="C1" s="43"/>
    </row>
    <row r="2" spans="1:3" s="8" customFormat="1" ht="16.5" customHeight="1" x14ac:dyDescent="0.25">
      <c r="A2" s="42" t="s">
        <v>50</v>
      </c>
      <c r="B2" s="42"/>
      <c r="C2" s="42"/>
    </row>
    <row r="3" spans="1:3" ht="6" customHeight="1" x14ac:dyDescent="0.25">
      <c r="A3" s="41"/>
      <c r="B3" s="41"/>
      <c r="C3" s="41"/>
    </row>
    <row r="4" spans="1:3" ht="26.25" customHeight="1" x14ac:dyDescent="0.25">
      <c r="A4" s="47" t="s">
        <v>52</v>
      </c>
      <c r="B4" s="45" t="s">
        <v>51</v>
      </c>
      <c r="C4" s="46"/>
    </row>
    <row r="5" spans="1:3" ht="14.25" customHeight="1" x14ac:dyDescent="0.25">
      <c r="A5" s="48"/>
      <c r="B5" s="21" t="s">
        <v>34</v>
      </c>
      <c r="C5" s="22" t="s">
        <v>35</v>
      </c>
    </row>
    <row r="6" spans="1:3" ht="14.25" customHeight="1" x14ac:dyDescent="0.25">
      <c r="A6" s="5" t="s">
        <v>41</v>
      </c>
      <c r="B6" s="7"/>
      <c r="C6" s="12"/>
    </row>
    <row r="7" spans="1:3" ht="14.25" customHeight="1" x14ac:dyDescent="0.25">
      <c r="A7" s="6" t="s">
        <v>43</v>
      </c>
      <c r="B7" s="10"/>
      <c r="C7" s="38"/>
    </row>
    <row r="8" spans="1:3" ht="14.25" customHeight="1" x14ac:dyDescent="0.25">
      <c r="A8" s="34" t="s">
        <v>53</v>
      </c>
      <c r="B8" s="29">
        <f>tbl_data!F5</f>
        <v>18945</v>
      </c>
      <c r="C8" s="30">
        <f>tbl_data!G5</f>
        <v>35.860300000000002</v>
      </c>
    </row>
    <row r="9" spans="1:3" ht="14.25" customHeight="1" x14ac:dyDescent="0.25">
      <c r="A9" s="34" t="s">
        <v>57</v>
      </c>
      <c r="B9" s="29">
        <f>tbl_data!F3</f>
        <v>25962</v>
      </c>
      <c r="C9" s="30">
        <f>tbl_data!G3</f>
        <v>49.142499999999998</v>
      </c>
    </row>
    <row r="10" spans="1:3" ht="14.25" customHeight="1" x14ac:dyDescent="0.25">
      <c r="A10" s="26" t="s">
        <v>54</v>
      </c>
      <c r="B10" s="29">
        <f>tbl_data!F4</f>
        <v>7923</v>
      </c>
      <c r="C10" s="30">
        <f>tbl_data!G4</f>
        <v>14.997199999999999</v>
      </c>
    </row>
    <row r="11" spans="1:3" ht="14.25" customHeight="1" x14ac:dyDescent="0.25">
      <c r="A11" s="36" t="s">
        <v>44</v>
      </c>
      <c r="B11" s="27"/>
      <c r="C11" s="28"/>
    </row>
    <row r="12" spans="1:3" ht="14.25" customHeight="1" x14ac:dyDescent="0.25">
      <c r="A12" s="25" t="s">
        <v>58</v>
      </c>
      <c r="B12" s="27">
        <f>tbl_data!F6</f>
        <v>33986</v>
      </c>
      <c r="C12" s="28">
        <f>tbl_data!G6</f>
        <v>44.383200000000002</v>
      </c>
    </row>
    <row r="13" spans="1:3" ht="14.25" customHeight="1" x14ac:dyDescent="0.25">
      <c r="A13" s="37" t="s">
        <v>59</v>
      </c>
      <c r="B13" s="27">
        <f>tbl_data!F7</f>
        <v>10644</v>
      </c>
      <c r="C13" s="28">
        <f>tbl_data!G7</f>
        <v>13.9003</v>
      </c>
    </row>
    <row r="14" spans="1:3" ht="14.25" customHeight="1" x14ac:dyDescent="0.25">
      <c r="A14" s="25" t="s">
        <v>54</v>
      </c>
      <c r="B14" s="27">
        <f>tbl_data!F8</f>
        <v>4227</v>
      </c>
      <c r="C14" s="28">
        <f>tbl_data!G8</f>
        <v>5.5202</v>
      </c>
    </row>
    <row r="15" spans="1:3" ht="14.25" customHeight="1" x14ac:dyDescent="0.25">
      <c r="A15" s="35" t="s">
        <v>48</v>
      </c>
      <c r="B15" s="29"/>
      <c r="C15" s="30"/>
    </row>
    <row r="16" spans="1:3" ht="14.25" customHeight="1" x14ac:dyDescent="0.25">
      <c r="A16" s="26" t="s">
        <v>53</v>
      </c>
      <c r="B16" s="29">
        <f>tbl_data!F12</f>
        <v>1591</v>
      </c>
      <c r="C16" s="30">
        <f>tbl_data!G12</f>
        <v>37.356200000000001</v>
      </c>
    </row>
    <row r="17" spans="1:3" ht="14.25" customHeight="1" x14ac:dyDescent="0.25">
      <c r="A17" s="26" t="s">
        <v>58</v>
      </c>
      <c r="B17" s="29">
        <f>tbl_data!F10</f>
        <v>1270</v>
      </c>
      <c r="C17" s="30">
        <f>tbl_data!G10</f>
        <v>29.819199999999999</v>
      </c>
    </row>
    <row r="18" spans="1:3" ht="14.25" customHeight="1" x14ac:dyDescent="0.25">
      <c r="A18" s="34" t="s">
        <v>54</v>
      </c>
      <c r="B18" s="29">
        <f>tbl_data!F11</f>
        <v>1398</v>
      </c>
      <c r="C18" s="30">
        <f>tbl_data!G11</f>
        <v>32.824599999999997</v>
      </c>
    </row>
    <row r="19" spans="1:3" ht="14.25" customHeight="1" x14ac:dyDescent="0.25">
      <c r="A19" s="3" t="s">
        <v>45</v>
      </c>
      <c r="B19" s="27"/>
      <c r="C19" s="28"/>
    </row>
    <row r="20" spans="1:3" ht="14.25" customHeight="1" x14ac:dyDescent="0.25">
      <c r="A20" s="37" t="s">
        <v>53</v>
      </c>
      <c r="B20" s="27">
        <f>tbl_data!F15</f>
        <v>1012</v>
      </c>
      <c r="C20" s="28">
        <f>tbl_data!G15</f>
        <v>41.509399999999999</v>
      </c>
    </row>
    <row r="21" spans="1:3" ht="14.25" customHeight="1" x14ac:dyDescent="0.25">
      <c r="A21" s="37" t="s">
        <v>58</v>
      </c>
      <c r="B21" s="27">
        <f>tbl_data!F13</f>
        <v>849</v>
      </c>
      <c r="C21" s="28">
        <f>tbl_data!G13</f>
        <v>34.823599999999999</v>
      </c>
    </row>
    <row r="22" spans="1:3" ht="14.25" customHeight="1" x14ac:dyDescent="0.25">
      <c r="A22" s="25" t="s">
        <v>54</v>
      </c>
      <c r="B22" s="27">
        <f>tbl_data!F14</f>
        <v>577</v>
      </c>
      <c r="C22" s="28">
        <f>tbl_data!G14</f>
        <v>23.666899999999998</v>
      </c>
    </row>
    <row r="23" spans="1:3" ht="14.25" customHeight="1" x14ac:dyDescent="0.25">
      <c r="A23" s="5" t="s">
        <v>42</v>
      </c>
      <c r="B23" s="40"/>
      <c r="C23" s="39"/>
    </row>
    <row r="24" spans="1:3" ht="14.25" customHeight="1" x14ac:dyDescent="0.25">
      <c r="A24" s="6" t="s">
        <v>47</v>
      </c>
      <c r="B24" s="29"/>
      <c r="C24" s="30"/>
    </row>
    <row r="25" spans="1:3" ht="14.25" customHeight="1" x14ac:dyDescent="0.25">
      <c r="A25" s="26" t="s">
        <v>55</v>
      </c>
      <c r="B25" s="29">
        <f>tbl_data!F17</f>
        <v>589</v>
      </c>
      <c r="C25" s="30">
        <f>tbl_data!G17</f>
        <v>1.1793</v>
      </c>
    </row>
    <row r="26" spans="1:3" ht="14.25" customHeight="1" x14ac:dyDescent="0.25">
      <c r="A26" s="34" t="s">
        <v>60</v>
      </c>
      <c r="B26" s="29">
        <f>tbl_data!F16</f>
        <v>25520</v>
      </c>
      <c r="C26" s="30">
        <f>tbl_data!G16</f>
        <v>51.098300000000002</v>
      </c>
    </row>
    <row r="27" spans="1:3" ht="14.25" customHeight="1" x14ac:dyDescent="0.25">
      <c r="A27" s="34" t="s">
        <v>53</v>
      </c>
      <c r="B27" s="29">
        <f>tbl_data!F18</f>
        <v>23834</v>
      </c>
      <c r="C27" s="30">
        <f>tbl_data!G18</f>
        <v>47.7224</v>
      </c>
    </row>
    <row r="28" spans="1:3" ht="14.25" customHeight="1" x14ac:dyDescent="0.25">
      <c r="A28" s="36" t="s">
        <v>46</v>
      </c>
      <c r="B28" s="27"/>
      <c r="C28" s="28"/>
    </row>
    <row r="29" spans="1:3" ht="14.25" customHeight="1" x14ac:dyDescent="0.25">
      <c r="A29" s="37" t="s">
        <v>56</v>
      </c>
      <c r="B29" s="27">
        <f>tbl_data!F20</f>
        <v>20</v>
      </c>
      <c r="C29" s="28">
        <f>tbl_data!G20</f>
        <v>0.2147</v>
      </c>
    </row>
    <row r="30" spans="1:3" ht="14.25" customHeight="1" x14ac:dyDescent="0.25">
      <c r="A30" s="25" t="s">
        <v>60</v>
      </c>
      <c r="B30" s="27">
        <f>tbl_data!F19</f>
        <v>5913</v>
      </c>
      <c r="C30" s="28">
        <f>tbl_data!G19</f>
        <v>63.478299999999997</v>
      </c>
    </row>
    <row r="31" spans="1:3" ht="14.25" customHeight="1" x14ac:dyDescent="0.25">
      <c r="A31" s="31" t="s">
        <v>53</v>
      </c>
      <c r="B31" s="32">
        <f>tbl_data!F21</f>
        <v>3382</v>
      </c>
      <c r="C31" s="33">
        <f>tbl_data!G21</f>
        <v>36.307000000000002</v>
      </c>
    </row>
    <row r="32" spans="1:3" ht="10.5" customHeight="1" x14ac:dyDescent="0.25">
      <c r="A32" s="44" t="s">
        <v>49</v>
      </c>
      <c r="B32" s="44"/>
      <c r="C32" s="44"/>
    </row>
  </sheetData>
  <mergeCells count="6">
    <mergeCell ref="A3:C3"/>
    <mergeCell ref="A2:C2"/>
    <mergeCell ref="A1:C1"/>
    <mergeCell ref="A32:C32"/>
    <mergeCell ref="B4:C4"/>
    <mergeCell ref="A4:A5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C562B527-683F-4B14-94DD-E754B23E1CB3}">
            <xm:f>tbl_data!$H5="*"</xm:f>
            <x14:dxf>
              <font>
                <b/>
                <i val="0"/>
              </font>
            </x14:dxf>
          </x14:cfRule>
          <xm:sqref>C8</xm:sqref>
        </x14:conditionalFormatting>
        <x14:conditionalFormatting xmlns:xm="http://schemas.microsoft.com/office/excel/2006/main">
          <x14:cfRule type="expression" priority="4" id="{1E58BDCA-A902-4698-A4EB-F170AC522F7C}">
            <xm:f>tbl_data!$H15="*"</xm:f>
            <x14:dxf>
              <font>
                <b/>
                <i val="0"/>
              </font>
            </x14:dxf>
          </x14:cfRule>
          <xm:sqref>C20</xm:sqref>
        </x14:conditionalFormatting>
        <x14:conditionalFormatting xmlns:xm="http://schemas.microsoft.com/office/excel/2006/main">
          <x14:cfRule type="expression" priority="6" id="{B6FA0374-F470-42ED-B670-16181352B316}">
            <xm:f>tbl_data!$H18="*"</xm:f>
            <x14:dxf>
              <font>
                <b/>
                <i val="0"/>
              </font>
            </x14:dxf>
          </x14:cfRule>
          <xm:sqref>C27 C29</xm:sqref>
        </x14:conditionalFormatting>
        <x14:conditionalFormatting xmlns:xm="http://schemas.microsoft.com/office/excel/2006/main">
          <x14:cfRule type="expression" priority="2" id="{5851DFA4-1584-4710-922A-E3D772A0B949}">
            <xm:f>tbl_data!$H16="*"</xm:f>
            <x14:dxf>
              <font>
                <b/>
                <i val="0"/>
              </font>
            </x14:dxf>
          </x14:cfRule>
          <xm:sqref>C26</xm:sqref>
        </x14:conditionalFormatting>
        <x14:conditionalFormatting xmlns:xm="http://schemas.microsoft.com/office/excel/2006/main">
          <x14:cfRule type="expression" priority="1" id="{E9F7C074-70A2-44AE-9B52-A4E0C4819C97}">
            <xm:f>tbl_data!$H13="*"</xm:f>
            <x14:dxf>
              <font>
                <b/>
                <i val="0"/>
              </font>
            </x14:dxf>
          </x14:cfRule>
          <xm:sqref>C25 C21:C22</xm:sqref>
        </x14:conditionalFormatting>
        <x14:conditionalFormatting xmlns:xm="http://schemas.microsoft.com/office/excel/2006/main">
          <x14:cfRule type="expression" priority="18" id="{C562B527-683F-4B14-94DD-E754B23E1CB3}">
            <xm:f>tbl_data!$H13="*"</xm:f>
            <x14:dxf>
              <font>
                <b/>
                <i val="0"/>
              </font>
            </x14:dxf>
          </x14:cfRule>
          <xm:sqref>C17:C18</xm:sqref>
        </x14:conditionalFormatting>
        <x14:conditionalFormatting xmlns:xm="http://schemas.microsoft.com/office/excel/2006/main">
          <x14:cfRule type="expression" priority="27" id="{C562B527-683F-4B14-94DD-E754B23E1CB3}">
            <xm:f>tbl_data!$H15="*"</xm:f>
            <x14:dxf>
              <font>
                <b/>
                <i val="0"/>
              </font>
            </x14:dxf>
          </x14:cfRule>
          <xm:sqref>C16</xm:sqref>
        </x14:conditionalFormatting>
        <x14:conditionalFormatting xmlns:xm="http://schemas.microsoft.com/office/excel/2006/main">
          <x14:cfRule type="expression" priority="39" id="{E9F7C074-70A2-44AE-9B52-A4E0C4819C97}">
            <xm:f>tbl_data!$H21="*"</xm:f>
            <x14:dxf>
              <font>
                <b/>
                <i val="0"/>
              </font>
            </x14:dxf>
          </x14:cfRule>
          <xm:sqref>C31</xm:sqref>
        </x14:conditionalFormatting>
        <x14:conditionalFormatting xmlns:xm="http://schemas.microsoft.com/office/excel/2006/main">
          <x14:cfRule type="expression" priority="51" id="{E9F7C074-70A2-44AE-9B52-A4E0C4819C97}">
            <xm:f>tbl_data!$H19="*"</xm:f>
            <x14:dxf>
              <font>
                <b/>
                <i val="0"/>
              </font>
            </x14:dxf>
          </x14:cfRule>
          <xm:sqref>C30</xm:sqref>
        </x14:conditionalFormatting>
        <x14:conditionalFormatting xmlns:xm="http://schemas.microsoft.com/office/excel/2006/main">
          <x14:cfRule type="expression" priority="53" id="{1E58BDCA-A902-4698-A4EB-F170AC522F7C}">
            <xm:f>tbl_data!$H3="*"</xm:f>
            <x14:dxf>
              <font>
                <b/>
                <i val="0"/>
              </font>
            </x14:dxf>
          </x14:cfRule>
          <xm:sqref>C12:C14 C9:C10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1"/>
  <sheetViews>
    <sheetView workbookViewId="0"/>
  </sheetViews>
  <sheetFormatPr defaultRowHeight="13.2" x14ac:dyDescent="0.25"/>
  <cols>
    <col min="1" max="1" width="37.5546875" bestFit="1" customWidth="1"/>
    <col min="2" max="2" width="27.109375" bestFit="1" customWidth="1"/>
    <col min="3" max="3" width="31" bestFit="1" customWidth="1"/>
    <col min="4" max="4" width="7.44140625" style="24" bestFit="1" customWidth="1"/>
    <col min="5" max="5" width="21.6640625" style="24" bestFit="1" customWidth="1"/>
    <col min="6" max="6" width="7.33203125" style="24" bestFit="1" customWidth="1"/>
    <col min="7" max="7" width="9.6640625" style="24" bestFit="1" customWidth="1"/>
    <col min="8" max="8" width="5.44140625" style="24" bestFit="1" customWidth="1"/>
    <col min="9" max="10" width="42" style="24" customWidth="1"/>
    <col min="11" max="11" width="17.6640625" style="24" bestFit="1" customWidth="1"/>
    <col min="12" max="16" width="9.109375" style="23"/>
  </cols>
  <sheetData>
    <row r="2" spans="1:8" x14ac:dyDescent="0.25">
      <c r="C2" t="str">
        <f>orig_data!A7</f>
        <v>diagg</v>
      </c>
      <c r="D2" s="24" t="str">
        <f>orig_data!B7</f>
        <v>pop</v>
      </c>
      <c r="E2" s="24" t="str">
        <f>orig_data!C7</f>
        <v>ApprSubclass</v>
      </c>
      <c r="F2" s="24" t="str">
        <f>orig_data!D7</f>
        <v>COUNT</v>
      </c>
      <c r="G2" s="24" t="str">
        <f>orig_data!E7</f>
        <v>PERCENT</v>
      </c>
      <c r="H2" s="24" t="str">
        <f>orig_data!G7</f>
        <v>sig5p</v>
      </c>
    </row>
    <row r="3" spans="1:8" x14ac:dyDescent="0.25">
      <c r="A3" t="s">
        <v>41</v>
      </c>
      <c r="B3" t="s">
        <v>36</v>
      </c>
      <c r="C3" t="str">
        <f>orig_data!A32</f>
        <v>05.Combined AOM</v>
      </c>
      <c r="D3" s="24" t="str">
        <f>orig_data!B32</f>
        <v>All</v>
      </c>
      <c r="E3" s="24" t="str">
        <f>orig_data!C32</f>
        <v>AppropriateCA/CR/DC</v>
      </c>
      <c r="F3" s="24">
        <f>orig_data!D32</f>
        <v>25962</v>
      </c>
      <c r="G3" s="24">
        <f>orig_data!E32</f>
        <v>49.142499999999998</v>
      </c>
      <c r="H3" s="24">
        <f>orig_data!G32</f>
        <v>0</v>
      </c>
    </row>
    <row r="4" spans="1:8" x14ac:dyDescent="0.25">
      <c r="C4" t="str">
        <f>orig_data!A34</f>
        <v>05.Combined AOM</v>
      </c>
      <c r="D4" s="24" t="str">
        <f>orig_data!B34</f>
        <v>All</v>
      </c>
      <c r="E4" s="24" t="str">
        <f>orig_data!C34</f>
        <v>Other</v>
      </c>
      <c r="F4" s="24">
        <f>orig_data!D34</f>
        <v>7923</v>
      </c>
      <c r="G4" s="24">
        <f>orig_data!E34</f>
        <v>14.997199999999999</v>
      </c>
      <c r="H4" s="24" t="str">
        <f>orig_data!G34</f>
        <v>*</v>
      </c>
    </row>
    <row r="5" spans="1:8" x14ac:dyDescent="0.25">
      <c r="C5" t="str">
        <f>orig_data!A33</f>
        <v>05.Combined AOM</v>
      </c>
      <c r="D5" s="24" t="str">
        <f>orig_data!B33</f>
        <v>All</v>
      </c>
      <c r="E5" s="24" t="str">
        <f>orig_data!C33</f>
        <v>None</v>
      </c>
      <c r="F5" s="24">
        <f>orig_data!D33</f>
        <v>18945</v>
      </c>
      <c r="G5" s="24">
        <f>orig_data!E33</f>
        <v>35.860300000000002</v>
      </c>
      <c r="H5" s="24" t="str">
        <f>orig_data!G33</f>
        <v>*</v>
      </c>
    </row>
    <row r="6" spans="1:8" x14ac:dyDescent="0.25">
      <c r="B6" t="s">
        <v>37</v>
      </c>
      <c r="C6" t="str">
        <f>orig_data!A35</f>
        <v>06.Pharyngitis/tonsillitis/strep</v>
      </c>
      <c r="D6" s="24" t="str">
        <f>orig_data!B35</f>
        <v>All</v>
      </c>
      <c r="E6" s="24" t="str">
        <f>orig_data!C35</f>
        <v>AppropriateCA/CE</v>
      </c>
      <c r="F6" s="24">
        <f>orig_data!D35</f>
        <v>33986</v>
      </c>
      <c r="G6" s="24">
        <f>orig_data!E35</f>
        <v>44.383200000000002</v>
      </c>
      <c r="H6" s="24">
        <f>orig_data!G35</f>
        <v>0</v>
      </c>
    </row>
    <row r="7" spans="1:8" x14ac:dyDescent="0.25">
      <c r="C7" t="str">
        <f>orig_data!A38</f>
        <v>06.Pharyngitis/tonsillitis/strep</v>
      </c>
      <c r="D7" s="24" t="str">
        <f>orig_data!B38</f>
        <v>All</v>
      </c>
      <c r="E7" s="24" t="str">
        <f>orig_data!C38</f>
        <v>SubsFA/DB_Appropriate</v>
      </c>
      <c r="F7" s="24">
        <f>orig_data!D38</f>
        <v>10644</v>
      </c>
      <c r="G7" s="24">
        <f>orig_data!E38</f>
        <v>13.9003</v>
      </c>
      <c r="H7" s="24" t="str">
        <f>orig_data!G38</f>
        <v>*</v>
      </c>
    </row>
    <row r="8" spans="1:8" x14ac:dyDescent="0.25">
      <c r="C8" t="str">
        <f>orig_data!A37</f>
        <v>06.Pharyngitis/tonsillitis/strep</v>
      </c>
      <c r="D8" s="24" t="str">
        <f>orig_data!B37</f>
        <v>All</v>
      </c>
      <c r="E8" s="24" t="str">
        <f>orig_data!C37</f>
        <v>Other</v>
      </c>
      <c r="F8" s="24">
        <f>orig_data!D37</f>
        <v>4227</v>
      </c>
      <c r="G8" s="24">
        <f>orig_data!E37</f>
        <v>5.5202</v>
      </c>
      <c r="H8" s="24" t="str">
        <f>orig_data!G37</f>
        <v>*</v>
      </c>
    </row>
    <row r="9" spans="1:8" x14ac:dyDescent="0.25">
      <c r="C9" t="str">
        <f>orig_data!A36</f>
        <v>06.Pharyngitis/tonsillitis/strep</v>
      </c>
      <c r="D9" s="24" t="str">
        <f>orig_data!B36</f>
        <v>All</v>
      </c>
      <c r="E9" s="24" t="str">
        <f>orig_data!C36</f>
        <v>None</v>
      </c>
      <c r="F9" s="24">
        <f>orig_data!D36</f>
        <v>27717</v>
      </c>
      <c r="G9" s="24">
        <f>orig_data!E36</f>
        <v>36.196399999999997</v>
      </c>
      <c r="H9" s="24" t="str">
        <f>orig_data!G36</f>
        <v>*</v>
      </c>
    </row>
    <row r="10" spans="1:8" x14ac:dyDescent="0.25">
      <c r="B10" t="s">
        <v>38</v>
      </c>
      <c r="C10" t="str">
        <f>orig_data!A23</f>
        <v>13.Pneumonia and Viral pneumonia</v>
      </c>
      <c r="D10" s="24" t="str">
        <f>orig_data!B23</f>
        <v>All Kids</v>
      </c>
      <c r="E10" s="24" t="str">
        <f>orig_data!C23</f>
        <v>AppropriateCA/CE</v>
      </c>
      <c r="F10" s="24">
        <f>orig_data!D23</f>
        <v>1270</v>
      </c>
      <c r="G10" s="24">
        <f>orig_data!E23</f>
        <v>29.819199999999999</v>
      </c>
      <c r="H10" s="24">
        <f>orig_data!G23</f>
        <v>0</v>
      </c>
    </row>
    <row r="11" spans="1:8" x14ac:dyDescent="0.25">
      <c r="C11" t="str">
        <f>orig_data!A25</f>
        <v>13.Pneumonia and Viral pneumonia</v>
      </c>
      <c r="D11" s="24" t="str">
        <f>orig_data!B25</f>
        <v>All Kids</v>
      </c>
      <c r="E11" s="24" t="str">
        <f>orig_data!C25</f>
        <v>Other</v>
      </c>
      <c r="F11" s="24">
        <f>orig_data!D25</f>
        <v>1398</v>
      </c>
      <c r="G11" s="24">
        <f>orig_data!E25</f>
        <v>32.824599999999997</v>
      </c>
      <c r="H11" s="24" t="str">
        <f>orig_data!G25</f>
        <v>*</v>
      </c>
    </row>
    <row r="12" spans="1:8" x14ac:dyDescent="0.25">
      <c r="C12" t="str">
        <f>orig_data!A24</f>
        <v>13.Pneumonia and Viral pneumonia</v>
      </c>
      <c r="D12" s="24" t="str">
        <f>orig_data!B24</f>
        <v>All Kids</v>
      </c>
      <c r="E12" s="24" t="str">
        <f>orig_data!C24</f>
        <v>None</v>
      </c>
      <c r="F12" s="24">
        <f>orig_data!D24</f>
        <v>1591</v>
      </c>
      <c r="G12" s="24">
        <f>orig_data!E24</f>
        <v>37.356200000000001</v>
      </c>
      <c r="H12" s="24" t="str">
        <f>orig_data!G24</f>
        <v>*</v>
      </c>
    </row>
    <row r="13" spans="1:8" x14ac:dyDescent="0.25">
      <c r="C13" t="str">
        <f>orig_data!A20</f>
        <v>13.Pneumonia and Viral pneumonia</v>
      </c>
      <c r="D13" s="24" t="str">
        <f>orig_data!B20</f>
        <v>Kids&lt;5</v>
      </c>
      <c r="E13" s="24" t="str">
        <f>orig_data!C20</f>
        <v>AppropriateCA/CE</v>
      </c>
      <c r="F13" s="24">
        <f>orig_data!D20</f>
        <v>849</v>
      </c>
      <c r="G13" s="24">
        <f>orig_data!E20</f>
        <v>34.823599999999999</v>
      </c>
      <c r="H13" s="24">
        <f>orig_data!G20</f>
        <v>0</v>
      </c>
    </row>
    <row r="14" spans="1:8" x14ac:dyDescent="0.25">
      <c r="C14" t="str">
        <f>orig_data!A22</f>
        <v>13.Pneumonia and Viral pneumonia</v>
      </c>
      <c r="D14" s="24" t="str">
        <f>orig_data!B22</f>
        <v>Kids&lt;5</v>
      </c>
      <c r="E14" s="24" t="str">
        <f>orig_data!C22</f>
        <v>Other</v>
      </c>
      <c r="F14" s="24">
        <f>orig_data!D22</f>
        <v>577</v>
      </c>
      <c r="G14" s="24">
        <f>orig_data!E22</f>
        <v>23.666899999999998</v>
      </c>
      <c r="H14" s="24" t="str">
        <f>orig_data!G22</f>
        <v>*</v>
      </c>
    </row>
    <row r="15" spans="1:8" x14ac:dyDescent="0.25">
      <c r="C15" t="str">
        <f>orig_data!A21</f>
        <v>13.Pneumonia and Viral pneumonia</v>
      </c>
      <c r="D15" s="24" t="str">
        <f>orig_data!B21</f>
        <v>Kids&lt;5</v>
      </c>
      <c r="E15" s="24" t="str">
        <f>orig_data!C21</f>
        <v>None</v>
      </c>
      <c r="F15" s="24">
        <f>orig_data!D21</f>
        <v>1012</v>
      </c>
      <c r="G15" s="24">
        <f>orig_data!E21</f>
        <v>41.509399999999999</v>
      </c>
      <c r="H15" s="24" t="str">
        <f>orig_data!G21</f>
        <v>*</v>
      </c>
    </row>
    <row r="16" spans="1:8" x14ac:dyDescent="0.25">
      <c r="A16" t="s">
        <v>42</v>
      </c>
      <c r="B16" t="s">
        <v>40</v>
      </c>
      <c r="C16" t="str">
        <f>orig_data!A29</f>
        <v>03.SSTIs</v>
      </c>
      <c r="D16" s="24" t="str">
        <f>orig_data!B29</f>
        <v>Adults</v>
      </c>
      <c r="E16" s="24" t="str">
        <f>orig_data!C29</f>
        <v>AppropriateOther</v>
      </c>
      <c r="F16" s="24">
        <f>orig_data!D29</f>
        <v>25520</v>
      </c>
      <c r="G16" s="24">
        <f>orig_data!E29</f>
        <v>51.098300000000002</v>
      </c>
      <c r="H16" s="24">
        <f>orig_data!G29</f>
        <v>0</v>
      </c>
    </row>
    <row r="17" spans="2:8" x14ac:dyDescent="0.25">
      <c r="C17" t="str">
        <f>orig_data!A30</f>
        <v>03.SSTIs</v>
      </c>
      <c r="D17" s="24" t="str">
        <f>orig_data!B30</f>
        <v>Adults</v>
      </c>
      <c r="E17" s="24" t="str">
        <f>orig_data!C30</f>
        <v>FluroquinoloneMA</v>
      </c>
      <c r="F17" s="24">
        <f>orig_data!D30</f>
        <v>589</v>
      </c>
      <c r="G17" s="24">
        <f>orig_data!E30</f>
        <v>1.1793</v>
      </c>
      <c r="H17" s="24" t="str">
        <f>orig_data!G30</f>
        <v>*</v>
      </c>
    </row>
    <row r="18" spans="2:8" x14ac:dyDescent="0.25">
      <c r="C18" t="str">
        <f>orig_data!A31</f>
        <v>03.SSTIs</v>
      </c>
      <c r="D18" s="24" t="str">
        <f>orig_data!B31</f>
        <v>Adults</v>
      </c>
      <c r="E18" s="24" t="str">
        <f>orig_data!C31</f>
        <v>None</v>
      </c>
      <c r="F18" s="24">
        <f>orig_data!D31</f>
        <v>23834</v>
      </c>
      <c r="G18" s="24">
        <f>orig_data!E31</f>
        <v>47.7224</v>
      </c>
      <c r="H18" s="24" t="str">
        <f>orig_data!G31</f>
        <v>*</v>
      </c>
    </row>
    <row r="19" spans="2:8" x14ac:dyDescent="0.25">
      <c r="B19" t="s">
        <v>39</v>
      </c>
      <c r="C19" t="str">
        <f>orig_data!A26</f>
        <v>02.UTIs</v>
      </c>
      <c r="D19" s="24" t="str">
        <f>orig_data!B26</f>
        <v>All</v>
      </c>
      <c r="E19" s="24" t="str">
        <f>orig_data!C26</f>
        <v>AppropriateOther</v>
      </c>
      <c r="F19" s="24">
        <f>orig_data!D26</f>
        <v>5913</v>
      </c>
      <c r="G19" s="24">
        <f>orig_data!E26</f>
        <v>63.478299999999997</v>
      </c>
      <c r="H19" s="24">
        <f>orig_data!G26</f>
        <v>0</v>
      </c>
    </row>
    <row r="20" spans="2:8" x14ac:dyDescent="0.25">
      <c r="C20" t="str">
        <f>orig_data!A27</f>
        <v>02.UTIs</v>
      </c>
      <c r="D20" s="24" t="str">
        <f>orig_data!B27</f>
        <v>All</v>
      </c>
      <c r="E20" s="24" t="str">
        <f>orig_data!C27</f>
        <v>MacrolidesFA/FF</v>
      </c>
      <c r="F20" s="24">
        <f>orig_data!D27</f>
        <v>20</v>
      </c>
      <c r="G20" s="24">
        <f>orig_data!E27</f>
        <v>0.2147</v>
      </c>
      <c r="H20" s="24" t="str">
        <f>orig_data!G27</f>
        <v>*</v>
      </c>
    </row>
    <row r="21" spans="2:8" x14ac:dyDescent="0.25">
      <c r="C21" t="str">
        <f>orig_data!A28</f>
        <v>02.UTIs</v>
      </c>
      <c r="D21" s="24" t="str">
        <f>orig_data!B28</f>
        <v>All</v>
      </c>
      <c r="E21" s="24" t="str">
        <f>orig_data!C28</f>
        <v>None</v>
      </c>
      <c r="F21" s="24">
        <f>orig_data!D28</f>
        <v>3382</v>
      </c>
      <c r="G21" s="24">
        <f>orig_data!E28</f>
        <v>36.307000000000002</v>
      </c>
      <c r="H21" s="24" t="str">
        <f>orig_data!G28</f>
        <v>*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40"/>
  <sheetViews>
    <sheetView workbookViewId="0">
      <selection activeCell="A45" sqref="A45"/>
    </sheetView>
  </sheetViews>
  <sheetFormatPr defaultRowHeight="13.2" x14ac:dyDescent="0.25"/>
  <cols>
    <col min="1" max="1" width="48.88671875" customWidth="1"/>
    <col min="2" max="4" width="27.44140625" customWidth="1"/>
    <col min="6" max="6" width="17" customWidth="1"/>
  </cols>
  <sheetData>
    <row r="1" spans="1:7" x14ac:dyDescent="0.25">
      <c r="A1" t="s">
        <v>5</v>
      </c>
      <c r="B1" t="s">
        <v>7</v>
      </c>
    </row>
    <row r="2" spans="1:7" x14ac:dyDescent="0.25">
      <c r="A2" t="s">
        <v>6</v>
      </c>
      <c r="B2" s="4">
        <v>43991</v>
      </c>
    </row>
    <row r="4" spans="1:7" x14ac:dyDescent="0.25">
      <c r="A4" s="15" t="s">
        <v>8</v>
      </c>
      <c r="B4" s="16"/>
      <c r="C4" s="16"/>
      <c r="D4" s="16"/>
      <c r="E4" s="16"/>
      <c r="F4" s="16"/>
      <c r="G4" s="16"/>
    </row>
    <row r="5" spans="1:7" x14ac:dyDescent="0.25">
      <c r="A5" s="15" t="s">
        <v>9</v>
      </c>
      <c r="B5" s="16"/>
      <c r="C5" s="16"/>
      <c r="D5" s="16"/>
      <c r="E5" s="16"/>
      <c r="F5" s="16"/>
      <c r="G5" s="16"/>
    </row>
    <row r="6" spans="1:7" ht="13.8" thickBot="1" x14ac:dyDescent="0.3">
      <c r="A6" s="13"/>
      <c r="B6" s="16"/>
      <c r="C6" s="16"/>
      <c r="D6" s="16"/>
      <c r="E6" s="16"/>
      <c r="F6" s="16"/>
      <c r="G6" s="16"/>
    </row>
    <row r="7" spans="1:7" x14ac:dyDescent="0.25">
      <c r="A7" s="17" t="s">
        <v>0</v>
      </c>
      <c r="B7" s="18" t="s">
        <v>10</v>
      </c>
      <c r="C7" s="18" t="s">
        <v>11</v>
      </c>
      <c r="D7" s="18" t="s">
        <v>12</v>
      </c>
      <c r="E7" s="18" t="s">
        <v>1</v>
      </c>
      <c r="F7" s="18" t="s">
        <v>13</v>
      </c>
      <c r="G7" s="18" t="s">
        <v>14</v>
      </c>
    </row>
    <row r="8" spans="1:7" x14ac:dyDescent="0.25">
      <c r="A8" s="19" t="s">
        <v>15</v>
      </c>
      <c r="B8" s="20" t="s">
        <v>16</v>
      </c>
      <c r="C8" s="20" t="s">
        <v>17</v>
      </c>
      <c r="D8" s="20">
        <v>746</v>
      </c>
      <c r="E8" s="20">
        <v>36.3371</v>
      </c>
      <c r="F8" s="20" t="s">
        <v>2</v>
      </c>
      <c r="G8" s="20"/>
    </row>
    <row r="9" spans="1:7" x14ac:dyDescent="0.25">
      <c r="A9" s="19" t="s">
        <v>15</v>
      </c>
      <c r="B9" s="20" t="s">
        <v>16</v>
      </c>
      <c r="C9" s="20" t="s">
        <v>18</v>
      </c>
      <c r="D9" s="20">
        <v>806</v>
      </c>
      <c r="E9" s="20">
        <v>39.259599999999999</v>
      </c>
      <c r="F9" s="20">
        <v>5.901E-3</v>
      </c>
      <c r="G9" s="20" t="s">
        <v>19</v>
      </c>
    </row>
    <row r="10" spans="1:7" x14ac:dyDescent="0.25">
      <c r="A10" s="19" t="s">
        <v>15</v>
      </c>
      <c r="B10" s="20" t="s">
        <v>16</v>
      </c>
      <c r="C10" s="20" t="s">
        <v>4</v>
      </c>
      <c r="D10" s="20">
        <v>501</v>
      </c>
      <c r="E10" s="20">
        <v>24.403300000000002</v>
      </c>
      <c r="F10" s="14">
        <v>2.5284599999999999E-29</v>
      </c>
      <c r="G10" s="20" t="s">
        <v>19</v>
      </c>
    </row>
    <row r="11" spans="1:7" x14ac:dyDescent="0.25">
      <c r="A11" s="19" t="s">
        <v>15</v>
      </c>
      <c r="B11" s="20" t="s">
        <v>20</v>
      </c>
      <c r="C11" s="20" t="s">
        <v>17</v>
      </c>
      <c r="D11" s="20">
        <v>1129</v>
      </c>
      <c r="E11" s="20">
        <v>30.999500000000001</v>
      </c>
      <c r="F11" s="20" t="s">
        <v>2</v>
      </c>
      <c r="G11" s="20"/>
    </row>
    <row r="12" spans="1:7" x14ac:dyDescent="0.25">
      <c r="A12" s="19" t="s">
        <v>15</v>
      </c>
      <c r="B12" s="20" t="s">
        <v>20</v>
      </c>
      <c r="C12" s="20" t="s">
        <v>18</v>
      </c>
      <c r="D12" s="20">
        <v>1282</v>
      </c>
      <c r="E12" s="20">
        <v>35.200400000000002</v>
      </c>
      <c r="F12" s="14">
        <v>4.2117030000000002E-8</v>
      </c>
      <c r="G12" s="20" t="s">
        <v>19</v>
      </c>
    </row>
    <row r="13" spans="1:7" x14ac:dyDescent="0.25">
      <c r="A13" s="19" t="s">
        <v>15</v>
      </c>
      <c r="B13" s="20" t="s">
        <v>20</v>
      </c>
      <c r="C13" s="20" t="s">
        <v>4</v>
      </c>
      <c r="D13" s="20">
        <v>1231</v>
      </c>
      <c r="E13" s="20">
        <v>33.8001</v>
      </c>
      <c r="F13" s="20">
        <v>2.5799999999999998E-4</v>
      </c>
      <c r="G13" s="20" t="s">
        <v>19</v>
      </c>
    </row>
    <row r="14" spans="1:7" x14ac:dyDescent="0.25">
      <c r="A14" s="19" t="s">
        <v>21</v>
      </c>
      <c r="B14" s="20" t="s">
        <v>16</v>
      </c>
      <c r="C14" s="20" t="s">
        <v>17</v>
      </c>
      <c r="D14" s="20">
        <v>103</v>
      </c>
      <c r="E14" s="20">
        <v>26.7532</v>
      </c>
      <c r="F14" s="20" t="s">
        <v>2</v>
      </c>
      <c r="G14" s="20"/>
    </row>
    <row r="15" spans="1:7" x14ac:dyDescent="0.25">
      <c r="A15" s="19" t="s">
        <v>21</v>
      </c>
      <c r="B15" s="20" t="s">
        <v>16</v>
      </c>
      <c r="C15" s="20" t="s">
        <v>18</v>
      </c>
      <c r="D15" s="20">
        <v>206</v>
      </c>
      <c r="E15" s="20">
        <v>53.506500000000003</v>
      </c>
      <c r="F15" s="20">
        <v>0</v>
      </c>
      <c r="G15" s="20" t="s">
        <v>19</v>
      </c>
    </row>
    <row r="16" spans="1:7" x14ac:dyDescent="0.25">
      <c r="A16" s="19" t="s">
        <v>21</v>
      </c>
      <c r="B16" s="20" t="s">
        <v>16</v>
      </c>
      <c r="C16" s="20" t="s">
        <v>4</v>
      </c>
      <c r="D16" s="20">
        <v>76</v>
      </c>
      <c r="E16" s="20">
        <v>19.740300000000001</v>
      </c>
      <c r="F16" s="20">
        <v>1.8799999999999999E-3</v>
      </c>
      <c r="G16" s="20" t="s">
        <v>19</v>
      </c>
    </row>
    <row r="17" spans="1:7" x14ac:dyDescent="0.25">
      <c r="A17" s="19" t="s">
        <v>21</v>
      </c>
      <c r="B17" s="20" t="s">
        <v>20</v>
      </c>
      <c r="C17" s="20" t="s">
        <v>17</v>
      </c>
      <c r="D17" s="20">
        <v>141</v>
      </c>
      <c r="E17" s="20">
        <v>22.852499999999999</v>
      </c>
      <c r="F17" s="20" t="s">
        <v>2</v>
      </c>
      <c r="G17" s="20"/>
    </row>
    <row r="18" spans="1:7" x14ac:dyDescent="0.25">
      <c r="A18" s="19" t="s">
        <v>21</v>
      </c>
      <c r="B18" s="20" t="s">
        <v>20</v>
      </c>
      <c r="C18" s="20" t="s">
        <v>18</v>
      </c>
      <c r="D18" s="20">
        <v>309</v>
      </c>
      <c r="E18" s="20">
        <v>50.081000000000003</v>
      </c>
      <c r="F18" s="20">
        <v>0</v>
      </c>
      <c r="G18" s="20" t="s">
        <v>19</v>
      </c>
    </row>
    <row r="19" spans="1:7" x14ac:dyDescent="0.25">
      <c r="A19" s="19" t="s">
        <v>21</v>
      </c>
      <c r="B19" s="20" t="s">
        <v>20</v>
      </c>
      <c r="C19" s="20" t="s">
        <v>4</v>
      </c>
      <c r="D19" s="20">
        <v>167</v>
      </c>
      <c r="E19" s="20">
        <v>27.066500000000001</v>
      </c>
      <c r="F19" s="20">
        <v>1.2671E-2</v>
      </c>
      <c r="G19" s="20" t="s">
        <v>19</v>
      </c>
    </row>
    <row r="20" spans="1:7" x14ac:dyDescent="0.25">
      <c r="A20" s="19" t="s">
        <v>22</v>
      </c>
      <c r="B20" s="20" t="s">
        <v>16</v>
      </c>
      <c r="C20" s="20" t="s">
        <v>17</v>
      </c>
      <c r="D20" s="20">
        <v>849</v>
      </c>
      <c r="E20" s="20">
        <v>34.823599999999999</v>
      </c>
      <c r="F20" s="20" t="s">
        <v>2</v>
      </c>
      <c r="G20" s="20"/>
    </row>
    <row r="21" spans="1:7" x14ac:dyDescent="0.25">
      <c r="A21" s="19" t="s">
        <v>22</v>
      </c>
      <c r="B21" s="20" t="s">
        <v>16</v>
      </c>
      <c r="C21" s="20" t="s">
        <v>18</v>
      </c>
      <c r="D21" s="20">
        <v>1012</v>
      </c>
      <c r="E21" s="20">
        <v>41.509399999999999</v>
      </c>
      <c r="F21" s="14">
        <v>4.2295060000000003E-12</v>
      </c>
      <c r="G21" s="20" t="s">
        <v>19</v>
      </c>
    </row>
    <row r="22" spans="1:7" x14ac:dyDescent="0.25">
      <c r="A22" s="19" t="s">
        <v>22</v>
      </c>
      <c r="B22" s="20" t="s">
        <v>16</v>
      </c>
      <c r="C22" s="20" t="s">
        <v>4</v>
      </c>
      <c r="D22" s="20">
        <v>577</v>
      </c>
      <c r="E22" s="20">
        <v>23.666899999999998</v>
      </c>
      <c r="F22" s="14">
        <v>6.3463670000000004E-31</v>
      </c>
      <c r="G22" s="20" t="s">
        <v>19</v>
      </c>
    </row>
    <row r="23" spans="1:7" x14ac:dyDescent="0.25">
      <c r="A23" s="19" t="s">
        <v>22</v>
      </c>
      <c r="B23" s="20" t="s">
        <v>20</v>
      </c>
      <c r="C23" s="20" t="s">
        <v>17</v>
      </c>
      <c r="D23" s="20">
        <v>1270</v>
      </c>
      <c r="E23" s="20">
        <v>29.819199999999999</v>
      </c>
      <c r="F23" s="20" t="s">
        <v>2</v>
      </c>
      <c r="G23" s="20"/>
    </row>
    <row r="24" spans="1:7" x14ac:dyDescent="0.25">
      <c r="A24" s="19" t="s">
        <v>22</v>
      </c>
      <c r="B24" s="20" t="s">
        <v>20</v>
      </c>
      <c r="C24" s="20" t="s">
        <v>18</v>
      </c>
      <c r="D24" s="20">
        <v>1591</v>
      </c>
      <c r="E24" s="20">
        <v>37.356200000000001</v>
      </c>
      <c r="F24" s="20">
        <v>0</v>
      </c>
      <c r="G24" s="20" t="s">
        <v>19</v>
      </c>
    </row>
    <row r="25" spans="1:7" x14ac:dyDescent="0.25">
      <c r="A25" s="19" t="s">
        <v>22</v>
      </c>
      <c r="B25" s="20" t="s">
        <v>20</v>
      </c>
      <c r="C25" s="20" t="s">
        <v>4</v>
      </c>
      <c r="D25" s="20">
        <v>1398</v>
      </c>
      <c r="E25" s="20">
        <v>32.824599999999997</v>
      </c>
      <c r="F25" s="20">
        <v>1.8074E-5</v>
      </c>
      <c r="G25" s="20" t="s">
        <v>19</v>
      </c>
    </row>
    <row r="26" spans="1:7" x14ac:dyDescent="0.25">
      <c r="A26" s="19" t="s">
        <v>23</v>
      </c>
      <c r="B26" s="20" t="s">
        <v>24</v>
      </c>
      <c r="C26" s="20" t="s">
        <v>25</v>
      </c>
      <c r="D26" s="20">
        <v>5913</v>
      </c>
      <c r="E26" s="20">
        <v>63.478299999999997</v>
      </c>
      <c r="F26" s="20" t="s">
        <v>2</v>
      </c>
      <c r="G26" s="20"/>
    </row>
    <row r="27" spans="1:7" x14ac:dyDescent="0.25">
      <c r="A27" s="19" t="s">
        <v>23</v>
      </c>
      <c r="B27" s="20" t="s">
        <v>24</v>
      </c>
      <c r="C27" s="20" t="s">
        <v>26</v>
      </c>
      <c r="D27" s="20">
        <v>20</v>
      </c>
      <c r="E27" s="20">
        <v>0.2147</v>
      </c>
      <c r="F27" s="20">
        <v>0</v>
      </c>
      <c r="G27" s="20" t="s">
        <v>19</v>
      </c>
    </row>
    <row r="28" spans="1:7" x14ac:dyDescent="0.25">
      <c r="A28" s="19" t="s">
        <v>23</v>
      </c>
      <c r="B28" s="20" t="s">
        <v>24</v>
      </c>
      <c r="C28" s="20" t="s">
        <v>18</v>
      </c>
      <c r="D28" s="20">
        <v>3382</v>
      </c>
      <c r="E28" s="20">
        <v>36.307000000000002</v>
      </c>
      <c r="F28" s="20">
        <v>0</v>
      </c>
      <c r="G28" s="20" t="s">
        <v>19</v>
      </c>
    </row>
    <row r="29" spans="1:7" x14ac:dyDescent="0.25">
      <c r="A29" s="19" t="s">
        <v>27</v>
      </c>
      <c r="B29" s="20" t="s">
        <v>3</v>
      </c>
      <c r="C29" s="20" t="s">
        <v>25</v>
      </c>
      <c r="D29" s="20">
        <v>25520</v>
      </c>
      <c r="E29" s="20">
        <v>51.098300000000002</v>
      </c>
      <c r="F29" s="20" t="s">
        <v>2</v>
      </c>
      <c r="G29" s="20"/>
    </row>
    <row r="30" spans="1:7" x14ac:dyDescent="0.25">
      <c r="A30" s="19" t="s">
        <v>27</v>
      </c>
      <c r="B30" s="20" t="s">
        <v>3</v>
      </c>
      <c r="C30" s="20" t="s">
        <v>28</v>
      </c>
      <c r="D30" s="20">
        <v>589</v>
      </c>
      <c r="E30" s="20">
        <v>1.1793</v>
      </c>
      <c r="F30" s="20">
        <v>0</v>
      </c>
      <c r="G30" s="20" t="s">
        <v>19</v>
      </c>
    </row>
    <row r="31" spans="1:7" x14ac:dyDescent="0.25">
      <c r="A31" s="19" t="s">
        <v>27</v>
      </c>
      <c r="B31" s="20" t="s">
        <v>3</v>
      </c>
      <c r="C31" s="20" t="s">
        <v>18</v>
      </c>
      <c r="D31" s="20">
        <v>23834</v>
      </c>
      <c r="E31" s="20">
        <v>47.7224</v>
      </c>
      <c r="F31" s="14">
        <v>1.820232E-51</v>
      </c>
      <c r="G31" s="20" t="s">
        <v>19</v>
      </c>
    </row>
    <row r="32" spans="1:7" x14ac:dyDescent="0.25">
      <c r="A32" s="19" t="s">
        <v>29</v>
      </c>
      <c r="B32" s="20" t="s">
        <v>24</v>
      </c>
      <c r="C32" s="20" t="s">
        <v>30</v>
      </c>
      <c r="D32" s="20">
        <v>25962</v>
      </c>
      <c r="E32" s="20">
        <v>49.142499999999998</v>
      </c>
      <c r="F32" s="20" t="s">
        <v>2</v>
      </c>
      <c r="G32" s="20"/>
    </row>
    <row r="33" spans="1:7" x14ac:dyDescent="0.25">
      <c r="A33" s="19" t="s">
        <v>29</v>
      </c>
      <c r="B33" s="20" t="s">
        <v>24</v>
      </c>
      <c r="C33" s="20" t="s">
        <v>18</v>
      </c>
      <c r="D33" s="20">
        <v>18945</v>
      </c>
      <c r="E33" s="20">
        <v>35.860300000000002</v>
      </c>
      <c r="F33" s="20">
        <v>0</v>
      </c>
      <c r="G33" s="20" t="s">
        <v>19</v>
      </c>
    </row>
    <row r="34" spans="1:7" x14ac:dyDescent="0.25">
      <c r="A34" s="19" t="s">
        <v>29</v>
      </c>
      <c r="B34" s="20" t="s">
        <v>24</v>
      </c>
      <c r="C34" s="20" t="s">
        <v>4</v>
      </c>
      <c r="D34" s="20">
        <v>7923</v>
      </c>
      <c r="E34" s="20">
        <v>14.997199999999999</v>
      </c>
      <c r="F34" s="20">
        <v>0</v>
      </c>
      <c r="G34" s="20" t="s">
        <v>19</v>
      </c>
    </row>
    <row r="35" spans="1:7" x14ac:dyDescent="0.25">
      <c r="A35" s="19" t="s">
        <v>31</v>
      </c>
      <c r="B35" s="20" t="s">
        <v>24</v>
      </c>
      <c r="C35" s="20" t="s">
        <v>17</v>
      </c>
      <c r="D35" s="20">
        <v>33986</v>
      </c>
      <c r="E35" s="20">
        <v>44.383200000000002</v>
      </c>
      <c r="F35" s="20" t="s">
        <v>2</v>
      </c>
      <c r="G35" s="20"/>
    </row>
    <row r="36" spans="1:7" x14ac:dyDescent="0.25">
      <c r="A36" s="19" t="s">
        <v>31</v>
      </c>
      <c r="B36" s="20" t="s">
        <v>24</v>
      </c>
      <c r="C36" s="20" t="s">
        <v>18</v>
      </c>
      <c r="D36" s="20">
        <v>27717</v>
      </c>
      <c r="E36" s="20">
        <v>36.196399999999997</v>
      </c>
      <c r="F36" s="20">
        <v>0</v>
      </c>
      <c r="G36" s="20" t="s">
        <v>19</v>
      </c>
    </row>
    <row r="37" spans="1:7" x14ac:dyDescent="0.25">
      <c r="A37" s="19" t="s">
        <v>31</v>
      </c>
      <c r="B37" s="20" t="s">
        <v>24</v>
      </c>
      <c r="C37" s="20" t="s">
        <v>4</v>
      </c>
      <c r="D37" s="20">
        <v>4227</v>
      </c>
      <c r="E37" s="20">
        <v>5.5202</v>
      </c>
      <c r="F37" s="20">
        <v>0</v>
      </c>
      <c r="G37" s="20" t="s">
        <v>19</v>
      </c>
    </row>
    <row r="38" spans="1:7" x14ac:dyDescent="0.25">
      <c r="A38" s="19" t="s">
        <v>31</v>
      </c>
      <c r="B38" s="20" t="s">
        <v>24</v>
      </c>
      <c r="C38" s="20" t="s">
        <v>32</v>
      </c>
      <c r="D38" s="20">
        <v>10644</v>
      </c>
      <c r="E38" s="20">
        <v>13.9003</v>
      </c>
      <c r="F38" s="20">
        <v>0</v>
      </c>
      <c r="G38" s="20" t="s">
        <v>19</v>
      </c>
    </row>
    <row r="39" spans="1:7" x14ac:dyDescent="0.25">
      <c r="A39" s="1"/>
      <c r="B39" s="16"/>
      <c r="C39" s="16"/>
      <c r="D39" s="16"/>
      <c r="E39" s="16"/>
      <c r="F39" s="16"/>
      <c r="G39" s="16"/>
    </row>
    <row r="40" spans="1:7" x14ac:dyDescent="0.25">
      <c r="A40" s="15" t="s">
        <v>33</v>
      </c>
      <c r="B40" s="16"/>
      <c r="C40" s="16"/>
      <c r="D40" s="16"/>
      <c r="E40" s="16"/>
      <c r="F40" s="16"/>
      <c r="G40" s="16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CE1FDE-31BC-4AC8-AC5B-D8F6A41261D6}"/>
</file>

<file path=customXml/itemProps2.xml><?xml version="1.0" encoding="utf-8"?>
<ds:datastoreItem xmlns:ds="http://schemas.openxmlformats.org/officeDocument/2006/customXml" ds:itemID="{4F78E6FB-0CAA-40CE-92F4-07B2AFD59724}"/>
</file>

<file path=customXml/itemProps3.xml><?xml version="1.0" encoding="utf-8"?>
<ds:datastoreItem xmlns:ds="http://schemas.openxmlformats.org/officeDocument/2006/customXml" ds:itemID="{C54C49F0-254C-4529-9FE1-E800719C4B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Suppltbl_adult</vt:lpstr>
      <vt:lpstr>tbl_data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Prior</dc:creator>
  <cp:lastModifiedBy>Jennifer Schultz</cp:lastModifiedBy>
  <cp:lastPrinted>2016-08-24T14:47:50Z</cp:lastPrinted>
  <dcterms:created xsi:type="dcterms:W3CDTF">2016-05-09T20:07:28Z</dcterms:created>
  <dcterms:modified xsi:type="dcterms:W3CDTF">2020-09-10T16:56:26Z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